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8_{95C0C651-E13C-45A4-80E6-484A363C637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8" i="1" l="1"/>
  <c r="D10" i="1"/>
  <c r="D11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P27" i="1" l="1"/>
  <c r="Q27" i="1"/>
  <c r="R27" i="1"/>
  <c r="R7" i="1" s="1"/>
  <c r="D41" i="1" l="1"/>
  <c r="O27" i="1"/>
  <c r="O12" i="1"/>
  <c r="P12" i="1"/>
  <c r="Q12" i="1"/>
  <c r="N27" i="1"/>
  <c r="D27" i="1" s="1"/>
  <c r="N12" i="1"/>
  <c r="D12" i="1" s="1"/>
  <c r="Q7" i="1" l="1"/>
  <c r="P7" i="1"/>
  <c r="O7" i="1"/>
  <c r="N7" i="1"/>
  <c r="O9" i="1"/>
  <c r="N9" i="1"/>
  <c r="M9" i="1"/>
  <c r="L9" i="1"/>
  <c r="K9" i="1"/>
  <c r="D7" i="1" l="1"/>
  <c r="J9" i="1"/>
  <c r="I9" i="1"/>
  <c r="H9" i="1"/>
  <c r="G9" i="1"/>
  <c r="F9" i="1"/>
  <c r="D9" i="1" s="1"/>
</calcChain>
</file>

<file path=xl/sharedStrings.xml><?xml version="1.0" encoding="utf-8"?>
<sst xmlns="http://schemas.openxmlformats.org/spreadsheetml/2006/main" count="70" uniqueCount="40">
  <si>
    <t>Статус</t>
  </si>
  <si>
    <t xml:space="preserve">Наименование  муниципальной программы, подпрограммы, основного мероприятия </t>
  </si>
  <si>
    <t>Источники ресурсного обеспечения</t>
  </si>
  <si>
    <t>2014 год</t>
  </si>
  <si>
    <t>2015 год</t>
  </si>
  <si>
    <t>2016 год</t>
  </si>
  <si>
    <t>2017 год</t>
  </si>
  <si>
    <t>2018 год</t>
  </si>
  <si>
    <t>2019 год</t>
  </si>
  <si>
    <t>Муниципальная программа Грибановского муниципального района  Воронежской области</t>
  </si>
  <si>
    <t>"Управление  муниципальным имуществом"</t>
  </si>
  <si>
    <t>всего, в том числе:</t>
  </si>
  <si>
    <t xml:space="preserve">федеральный бюджет </t>
  </si>
  <si>
    <t>областной бюджет</t>
  </si>
  <si>
    <t xml:space="preserve">Подпрограмма 1. </t>
  </si>
  <si>
    <t>"Совершенствование системы управления в сфере имущественно-земельных отношений  Грибановского муниципального района Воронежской области"</t>
  </si>
  <si>
    <t>Основное 
мероприятие 1.1</t>
  </si>
  <si>
    <t>Регулирование и совершенствование деятельности в сфере имущественных и земельных отношений</t>
  </si>
  <si>
    <t>Основное 
мероприятие 1.2</t>
  </si>
  <si>
    <t>Обеспечение приватизации и проведение предпродажной подготовки объектов приватизации</t>
  </si>
  <si>
    <t>Подпрограмма 2.</t>
  </si>
  <si>
    <t>"Обеспечение реализации  муниципальной программы  Грибановского муниципального района Воронежской области "Управление  муниципальным имуществом"</t>
  </si>
  <si>
    <t>Основное 
мероприятие 2.1</t>
  </si>
  <si>
    <t>Финансовое обеспечение деятельности  Отдела</t>
  </si>
  <si>
    <t>Основное 
мероприятие 2.2</t>
  </si>
  <si>
    <t>Финансовое обеспечение выполнения других расходных обязательств Отдела</t>
  </si>
  <si>
    <t>2020 год</t>
  </si>
  <si>
    <t>2021 год</t>
  </si>
  <si>
    <t>2022год</t>
  </si>
  <si>
    <t>2023 год</t>
  </si>
  <si>
    <t>2024 год</t>
  </si>
  <si>
    <t>муниципальный бюджет</t>
  </si>
  <si>
    <t xml:space="preserve">внебюджетные источники                        </t>
  </si>
  <si>
    <t>Оценка расходов по годам реализации муниципальной  программы, тыс. руб.</t>
  </si>
  <si>
    <t>Всего</t>
  </si>
  <si>
    <t xml:space="preserve">Ресурсное  обеспечение и прогнозная (справочная) оценка расходов федерального, областного бюджета  и  бюджета  бюджетов, бюджетов территориальных государственных внебюджетных фондов, юридических и физических лиц на реализацию  муниципальной программы Грибановского муниципального района  Воронежской области "Управление  муниципальным имуществом"
</t>
  </si>
  <si>
    <t>2025 год</t>
  </si>
  <si>
    <t>2026 год</t>
  </si>
  <si>
    <t>2027 год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</si>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</sst>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center" vertical="top" wrapText="1"/>
    </xf>
    <xf numFmtId="164" fontId="8" fillId="2" borderId="5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49" fontId="8" fillId="0" borderId="2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/>
    <xf numFmtId="49" fontId="8" fillId="2" borderId="2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tabSelected="1" workbookViewId="0">
      <selection activeCell="L11" sqref="L11"/>
    </sheetView>
  </sheetViews>
  <sheetFormatPr defaultRowHeight="15" x14ac:dyDescent="0.25"/>
  <cols>
    <col min="1" max="1" width="23.140625" customWidth="1"/>
    <col min="2" max="2" width="19.7109375" customWidth="1"/>
    <col min="3" max="3" width="16.85546875" customWidth="1"/>
    <col min="4" max="4" width="12.42578125" customWidth="1"/>
    <col min="9" max="9" width="10.28515625" customWidth="1"/>
    <col min="10" max="10" width="9.7109375" customWidth="1"/>
    <col min="14" max="14" width="10.7109375" bestFit="1" customWidth="1"/>
  </cols>
  <sheetData>
    <row r="1" spans="1:18" ht="18.75" x14ac:dyDescent="0.3">
      <c r="E1" s="41"/>
      <c r="F1" s="41"/>
      <c r="G1" s="41"/>
      <c r="H1" s="41"/>
      <c r="I1" s="41"/>
      <c r="J1" s="41"/>
      <c r="K1" s="34" t="s">
        <v>39</v>
      </c>
      <c r="L1" s="34"/>
      <c r="M1" s="34"/>
      <c r="N1" s="34"/>
      <c r="O1" s="34"/>
      <c r="P1" s="35"/>
      <c r="Q1" s="35"/>
      <c r="R1" s="36"/>
    </row>
    <row r="2" spans="1:18" ht="15.75" x14ac:dyDescent="0.25">
      <c r="A2" s="1"/>
      <c r="B2" s="2"/>
      <c r="C2" s="3"/>
      <c r="D2" s="3"/>
      <c r="E2" s="3"/>
      <c r="F2" s="3"/>
      <c r="G2" s="3"/>
      <c r="H2" s="3"/>
      <c r="I2" s="3"/>
      <c r="J2" s="3"/>
    </row>
    <row r="3" spans="1:18" ht="87" customHeight="1" x14ac:dyDescent="0.25">
      <c r="A3" s="47" t="s">
        <v>35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  <c r="Q3" s="48"/>
      <c r="R3" s="49"/>
    </row>
    <row r="4" spans="1:18" ht="15.75" x14ac:dyDescent="0.25">
      <c r="A4" s="42" t="s">
        <v>0</v>
      </c>
      <c r="B4" s="43" t="s">
        <v>1</v>
      </c>
      <c r="C4" s="45" t="s">
        <v>2</v>
      </c>
      <c r="D4" s="50" t="s">
        <v>33</v>
      </c>
      <c r="E4" s="50"/>
      <c r="F4" s="50"/>
      <c r="G4" s="50"/>
      <c r="H4" s="50"/>
      <c r="I4" s="50"/>
      <c r="J4" s="50"/>
      <c r="K4" s="48"/>
      <c r="L4" s="48"/>
      <c r="M4" s="48"/>
      <c r="N4" s="48"/>
      <c r="O4" s="48"/>
      <c r="P4" s="48"/>
      <c r="Q4" s="48"/>
      <c r="R4" s="49"/>
    </row>
    <row r="5" spans="1:18" ht="69" customHeight="1" x14ac:dyDescent="0.25">
      <c r="A5" s="31"/>
      <c r="B5" s="44"/>
      <c r="C5" s="46"/>
      <c r="D5" s="20" t="s">
        <v>34</v>
      </c>
      <c r="E5" s="21" t="s">
        <v>3</v>
      </c>
      <c r="F5" s="21" t="s">
        <v>4</v>
      </c>
      <c r="G5" s="21" t="s">
        <v>5</v>
      </c>
      <c r="H5" s="21" t="s">
        <v>6</v>
      </c>
      <c r="I5" s="21" t="s">
        <v>7</v>
      </c>
      <c r="J5" s="21" t="s">
        <v>8</v>
      </c>
      <c r="K5" s="21" t="s">
        <v>26</v>
      </c>
      <c r="L5" s="21" t="s">
        <v>27</v>
      </c>
      <c r="M5" s="21" t="s">
        <v>28</v>
      </c>
      <c r="N5" s="21" t="s">
        <v>29</v>
      </c>
      <c r="O5" s="21" t="s">
        <v>30</v>
      </c>
      <c r="P5" s="21" t="s">
        <v>36</v>
      </c>
      <c r="Q5" s="21" t="s">
        <v>37</v>
      </c>
      <c r="R5" s="21" t="s">
        <v>38</v>
      </c>
    </row>
    <row r="6" spans="1:18" ht="15.75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22">
        <v>15</v>
      </c>
      <c r="P6" s="23">
        <v>16</v>
      </c>
      <c r="Q6" s="23">
        <v>17</v>
      </c>
      <c r="R6" s="22">
        <v>18</v>
      </c>
    </row>
    <row r="7" spans="1:18" ht="31.5" x14ac:dyDescent="0.25">
      <c r="A7" s="37" t="s">
        <v>9</v>
      </c>
      <c r="B7" s="39" t="s">
        <v>10</v>
      </c>
      <c r="C7" s="5" t="s">
        <v>11</v>
      </c>
      <c r="D7" s="11">
        <f>E7+F7+G7+H7+I7+J7+K7+L7+M7+N7+O7+P7+Q7+R7</f>
        <v>68054.399999999994</v>
      </c>
      <c r="E7" s="12">
        <v>2625.8</v>
      </c>
      <c r="F7" s="12">
        <v>1952</v>
      </c>
      <c r="G7" s="12">
        <v>2068.6999999999998</v>
      </c>
      <c r="H7" s="12">
        <v>2892.5</v>
      </c>
      <c r="I7" s="12">
        <v>2580.5</v>
      </c>
      <c r="J7" s="12">
        <v>2594.5</v>
      </c>
      <c r="K7" s="13">
        <v>2836.2</v>
      </c>
      <c r="L7" s="13">
        <v>3587</v>
      </c>
      <c r="M7" s="13">
        <v>4177.3</v>
      </c>
      <c r="N7" s="15">
        <f>N12+N27</f>
        <v>4380.6000000000004</v>
      </c>
      <c r="O7" s="15">
        <f>O12+O27</f>
        <v>9430.1</v>
      </c>
      <c r="P7" s="15">
        <f>P12+P27</f>
        <v>22230.600000000002</v>
      </c>
      <c r="Q7" s="15">
        <f>Q12+Q27</f>
        <v>3694.2</v>
      </c>
      <c r="R7" s="15">
        <f>R12+R27</f>
        <v>3004.4</v>
      </c>
    </row>
    <row r="8" spans="1:18" ht="31.5" x14ac:dyDescent="0.25">
      <c r="A8" s="38"/>
      <c r="B8" s="40"/>
      <c r="C8" s="6" t="s">
        <v>12</v>
      </c>
      <c r="D8" s="11">
        <f t="shared" ref="D8:D40" si="0">E8+F8+G8+H8+I8+J8+K8+L8+M8+N8+O8+P8+Q8+R8</f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</row>
    <row r="9" spans="1:18" ht="31.5" x14ac:dyDescent="0.25">
      <c r="A9" s="38"/>
      <c r="B9" s="40"/>
      <c r="C9" s="7" t="s">
        <v>13</v>
      </c>
      <c r="D9" s="11">
        <f t="shared" si="0"/>
        <v>39.700000000000003</v>
      </c>
      <c r="E9" s="15">
        <v>0</v>
      </c>
      <c r="F9" s="15">
        <f t="shared" ref="F9:O9" si="1">F14+F29</f>
        <v>0</v>
      </c>
      <c r="G9" s="15">
        <f t="shared" si="1"/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39.700000000000003</v>
      </c>
      <c r="P9" s="15">
        <v>0</v>
      </c>
      <c r="Q9" s="15">
        <v>0</v>
      </c>
      <c r="R9" s="15">
        <v>0</v>
      </c>
    </row>
    <row r="10" spans="1:18" ht="31.5" x14ac:dyDescent="0.25">
      <c r="A10" s="38"/>
      <c r="B10" s="40"/>
      <c r="C10" s="7" t="s">
        <v>31</v>
      </c>
      <c r="D10" s="11">
        <f t="shared" si="0"/>
        <v>68014.7</v>
      </c>
      <c r="E10" s="15">
        <v>2625.8</v>
      </c>
      <c r="F10" s="15">
        <v>1952</v>
      </c>
      <c r="G10" s="15">
        <v>2068.6999999999998</v>
      </c>
      <c r="H10" s="15">
        <v>2892.5</v>
      </c>
      <c r="I10" s="15">
        <v>2580.5</v>
      </c>
      <c r="J10" s="12">
        <v>2594.5</v>
      </c>
      <c r="K10" s="13">
        <v>2836.2</v>
      </c>
      <c r="L10" s="13">
        <v>3587</v>
      </c>
      <c r="M10" s="13">
        <v>4177.3</v>
      </c>
      <c r="N10" s="15">
        <v>4380.6000000000004</v>
      </c>
      <c r="O10" s="15">
        <v>9390.4</v>
      </c>
      <c r="P10" s="15">
        <v>22230.6</v>
      </c>
      <c r="Q10" s="15">
        <v>3694.2</v>
      </c>
      <c r="R10" s="24">
        <v>3004.4</v>
      </c>
    </row>
    <row r="11" spans="1:18" ht="31.5" x14ac:dyDescent="0.25">
      <c r="A11" s="38"/>
      <c r="B11" s="40"/>
      <c r="C11" s="8" t="s">
        <v>32</v>
      </c>
      <c r="D11" s="11">
        <f t="shared" si="0"/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</row>
    <row r="12" spans="1:18" ht="31.5" x14ac:dyDescent="0.25">
      <c r="A12" s="26" t="s">
        <v>14</v>
      </c>
      <c r="B12" s="28" t="s">
        <v>15</v>
      </c>
      <c r="C12" s="5" t="s">
        <v>11</v>
      </c>
      <c r="D12" s="11">
        <f t="shared" si="0"/>
        <v>8842.2000000000007</v>
      </c>
      <c r="E12" s="16">
        <v>336.5</v>
      </c>
      <c r="F12" s="16">
        <v>191.2</v>
      </c>
      <c r="G12" s="16">
        <v>321.2</v>
      </c>
      <c r="H12" s="16">
        <v>394.2</v>
      </c>
      <c r="I12" s="16">
        <v>389.5</v>
      </c>
      <c r="J12" s="16">
        <v>522</v>
      </c>
      <c r="K12" s="13">
        <v>434.6</v>
      </c>
      <c r="L12" s="13">
        <v>1068</v>
      </c>
      <c r="M12" s="13">
        <v>307.7</v>
      </c>
      <c r="N12" s="15">
        <f>N17+N22</f>
        <v>388.3</v>
      </c>
      <c r="O12" s="15">
        <f>O17+O22</f>
        <v>3243</v>
      </c>
      <c r="P12" s="15">
        <f>P17+P22</f>
        <v>1246</v>
      </c>
      <c r="Q12" s="15">
        <f>Q17+Q22</f>
        <v>0</v>
      </c>
      <c r="R12" s="15">
        <v>0</v>
      </c>
    </row>
    <row r="13" spans="1:18" x14ac:dyDescent="0.25">
      <c r="A13" s="27"/>
      <c r="B13" s="29"/>
      <c r="C13" s="6" t="s">
        <v>12</v>
      </c>
      <c r="D13" s="11">
        <f t="shared" si="0"/>
        <v>0</v>
      </c>
      <c r="E13" s="17">
        <v>0</v>
      </c>
      <c r="F13" s="14">
        <v>0</v>
      </c>
      <c r="G13" s="14">
        <v>0</v>
      </c>
      <c r="H13" s="14">
        <v>0</v>
      </c>
      <c r="I13" s="14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>
        <v>0</v>
      </c>
      <c r="P13" s="14">
        <v>0</v>
      </c>
      <c r="Q13" s="14">
        <v>0</v>
      </c>
      <c r="R13" s="14">
        <v>0</v>
      </c>
    </row>
    <row r="14" spans="1:18" ht="31.5" x14ac:dyDescent="0.25">
      <c r="A14" s="27"/>
      <c r="B14" s="29"/>
      <c r="C14" s="7" t="s">
        <v>13</v>
      </c>
      <c r="D14" s="11">
        <f t="shared" si="0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4">
        <v>0</v>
      </c>
      <c r="P14" s="14">
        <v>0</v>
      </c>
      <c r="Q14" s="14">
        <v>0</v>
      </c>
      <c r="R14" s="14">
        <v>0</v>
      </c>
    </row>
    <row r="15" spans="1:18" ht="31.5" x14ac:dyDescent="0.25">
      <c r="A15" s="27"/>
      <c r="B15" s="29"/>
      <c r="C15" s="7" t="s">
        <v>31</v>
      </c>
      <c r="D15" s="11">
        <f t="shared" si="0"/>
        <v>8842.2000000000007</v>
      </c>
      <c r="E15" s="15">
        <v>336.5</v>
      </c>
      <c r="F15" s="15">
        <v>191.2</v>
      </c>
      <c r="G15" s="15">
        <v>321.2</v>
      </c>
      <c r="H15" s="15">
        <v>394.2</v>
      </c>
      <c r="I15" s="15">
        <v>389.5</v>
      </c>
      <c r="J15" s="16">
        <v>522</v>
      </c>
      <c r="K15" s="13">
        <v>434.6</v>
      </c>
      <c r="L15" s="13">
        <v>1068</v>
      </c>
      <c r="M15" s="13">
        <v>307.7</v>
      </c>
      <c r="N15" s="15">
        <v>388.3</v>
      </c>
      <c r="O15" s="13">
        <v>3243</v>
      </c>
      <c r="P15" s="15">
        <v>1246</v>
      </c>
      <c r="Q15" s="15">
        <v>0</v>
      </c>
      <c r="R15" s="15">
        <v>0</v>
      </c>
    </row>
    <row r="16" spans="1:18" ht="31.5" x14ac:dyDescent="0.25">
      <c r="A16" s="27"/>
      <c r="B16" s="29"/>
      <c r="C16" s="8" t="s">
        <v>32</v>
      </c>
      <c r="D16" s="11">
        <f t="shared" si="0"/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4">
        <v>0</v>
      </c>
      <c r="P16" s="14">
        <v>0</v>
      </c>
      <c r="Q16" s="14">
        <v>0</v>
      </c>
      <c r="R16" s="14">
        <v>0</v>
      </c>
    </row>
    <row r="17" spans="1:18" ht="31.5" x14ac:dyDescent="0.25">
      <c r="A17" s="30" t="s">
        <v>16</v>
      </c>
      <c r="B17" s="31" t="s">
        <v>17</v>
      </c>
      <c r="C17" s="5" t="s">
        <v>11</v>
      </c>
      <c r="D17" s="11">
        <f t="shared" si="0"/>
        <v>8789.2000000000007</v>
      </c>
      <c r="E17" s="10">
        <v>336.5</v>
      </c>
      <c r="F17" s="10">
        <v>167.2</v>
      </c>
      <c r="G17" s="10">
        <v>292.2</v>
      </c>
      <c r="H17" s="10">
        <v>394.2</v>
      </c>
      <c r="I17" s="10">
        <v>389.5</v>
      </c>
      <c r="J17" s="16">
        <v>522</v>
      </c>
      <c r="K17" s="13">
        <v>434.6</v>
      </c>
      <c r="L17" s="13">
        <v>1068</v>
      </c>
      <c r="M17" s="13">
        <v>307.7</v>
      </c>
      <c r="N17" s="15">
        <v>388.3</v>
      </c>
      <c r="O17" s="13">
        <v>3243</v>
      </c>
      <c r="P17" s="15">
        <v>1246</v>
      </c>
      <c r="Q17" s="15">
        <v>0</v>
      </c>
      <c r="R17" s="15">
        <v>0</v>
      </c>
    </row>
    <row r="18" spans="1:18" ht="31.5" x14ac:dyDescent="0.25">
      <c r="A18" s="30"/>
      <c r="B18" s="31"/>
      <c r="C18" s="6" t="s">
        <v>12</v>
      </c>
      <c r="D18" s="11">
        <f t="shared" si="0"/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4">
        <v>0</v>
      </c>
      <c r="P18" s="14">
        <v>0</v>
      </c>
      <c r="Q18" s="14">
        <v>0</v>
      </c>
      <c r="R18" s="14">
        <v>0</v>
      </c>
    </row>
    <row r="19" spans="1:18" ht="31.5" x14ac:dyDescent="0.25">
      <c r="A19" s="30"/>
      <c r="B19" s="31"/>
      <c r="C19" s="7" t="s">
        <v>13</v>
      </c>
      <c r="D19" s="11">
        <f t="shared" si="0"/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18">
        <v>0</v>
      </c>
      <c r="K19" s="18">
        <v>0</v>
      </c>
      <c r="L19" s="18">
        <v>0</v>
      </c>
      <c r="M19" s="18">
        <v>0</v>
      </c>
      <c r="N19" s="17">
        <v>0</v>
      </c>
      <c r="O19" s="9">
        <v>0</v>
      </c>
      <c r="P19" s="14">
        <v>0</v>
      </c>
      <c r="Q19" s="14">
        <v>0</v>
      </c>
      <c r="R19" s="14">
        <v>0</v>
      </c>
    </row>
    <row r="20" spans="1:18" ht="31.5" x14ac:dyDescent="0.25">
      <c r="A20" s="30"/>
      <c r="B20" s="31"/>
      <c r="C20" s="7" t="s">
        <v>31</v>
      </c>
      <c r="D20" s="11">
        <f t="shared" si="0"/>
        <v>8789.2000000000007</v>
      </c>
      <c r="E20" s="15">
        <v>336.5</v>
      </c>
      <c r="F20" s="15">
        <v>167.2</v>
      </c>
      <c r="G20" s="15">
        <v>292.2</v>
      </c>
      <c r="H20" s="15">
        <v>394.2</v>
      </c>
      <c r="I20" s="15">
        <v>389.5</v>
      </c>
      <c r="J20" s="16">
        <v>522</v>
      </c>
      <c r="K20" s="13">
        <v>434.6</v>
      </c>
      <c r="L20" s="13">
        <v>1068</v>
      </c>
      <c r="M20" s="13">
        <v>307.7</v>
      </c>
      <c r="N20" s="15">
        <v>388.3</v>
      </c>
      <c r="O20" s="13">
        <v>3243</v>
      </c>
      <c r="P20" s="15">
        <v>1246</v>
      </c>
      <c r="Q20" s="15">
        <v>0</v>
      </c>
      <c r="R20" s="15">
        <v>0</v>
      </c>
    </row>
    <row r="21" spans="1:18" ht="31.5" x14ac:dyDescent="0.25">
      <c r="A21" s="30"/>
      <c r="B21" s="31"/>
      <c r="C21" s="8" t="s">
        <v>32</v>
      </c>
      <c r="D21" s="11">
        <f t="shared" si="0"/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>
        <v>0</v>
      </c>
      <c r="P21" s="14">
        <v>0</v>
      </c>
      <c r="Q21" s="14">
        <v>0</v>
      </c>
      <c r="R21" s="14">
        <v>0</v>
      </c>
    </row>
    <row r="22" spans="1:18" ht="31.5" x14ac:dyDescent="0.25">
      <c r="A22" s="30" t="s">
        <v>18</v>
      </c>
      <c r="B22" s="31" t="s">
        <v>19</v>
      </c>
      <c r="C22" s="5" t="s">
        <v>11</v>
      </c>
      <c r="D22" s="11">
        <f t="shared" si="0"/>
        <v>53</v>
      </c>
      <c r="E22" s="15">
        <v>0</v>
      </c>
      <c r="F22" s="15">
        <v>24</v>
      </c>
      <c r="G22" s="15">
        <v>29</v>
      </c>
      <c r="H22" s="15">
        <v>0</v>
      </c>
      <c r="I22" s="15">
        <v>0</v>
      </c>
      <c r="J22" s="16">
        <v>0</v>
      </c>
      <c r="K22" s="10">
        <v>0</v>
      </c>
      <c r="L22" s="10">
        <v>0</v>
      </c>
      <c r="M22" s="10">
        <v>0</v>
      </c>
      <c r="N22" s="15">
        <v>0</v>
      </c>
      <c r="O22" s="10">
        <v>0</v>
      </c>
      <c r="P22" s="15">
        <v>0</v>
      </c>
      <c r="Q22" s="15">
        <v>0</v>
      </c>
      <c r="R22" s="15">
        <v>0</v>
      </c>
    </row>
    <row r="23" spans="1:18" ht="31.5" x14ac:dyDescent="0.25">
      <c r="A23" s="30"/>
      <c r="B23" s="31"/>
      <c r="C23" s="6" t="s">
        <v>12</v>
      </c>
      <c r="D23" s="11">
        <f t="shared" si="0"/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>
        <v>0</v>
      </c>
      <c r="P23" s="14">
        <v>0</v>
      </c>
      <c r="Q23" s="14">
        <v>0</v>
      </c>
      <c r="R23" s="14">
        <v>0</v>
      </c>
    </row>
    <row r="24" spans="1:18" ht="31.5" x14ac:dyDescent="0.25">
      <c r="A24" s="30"/>
      <c r="B24" s="31"/>
      <c r="C24" s="7" t="s">
        <v>13</v>
      </c>
      <c r="D24" s="11">
        <f t="shared" si="0"/>
        <v>0</v>
      </c>
      <c r="E24" s="14">
        <v>0</v>
      </c>
      <c r="F24" s="14">
        <v>0</v>
      </c>
      <c r="G24" s="19">
        <v>0</v>
      </c>
      <c r="H24" s="14">
        <v>0</v>
      </c>
      <c r="I24" s="14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4">
        <v>0</v>
      </c>
      <c r="P24" s="14">
        <v>0</v>
      </c>
      <c r="Q24" s="14">
        <v>0</v>
      </c>
      <c r="R24" s="14">
        <v>0</v>
      </c>
    </row>
    <row r="25" spans="1:18" ht="31.5" x14ac:dyDescent="0.25">
      <c r="A25" s="30"/>
      <c r="B25" s="31"/>
      <c r="C25" s="7" t="s">
        <v>31</v>
      </c>
      <c r="D25" s="11">
        <f t="shared" si="0"/>
        <v>53</v>
      </c>
      <c r="E25" s="15">
        <v>0</v>
      </c>
      <c r="F25" s="15">
        <v>24</v>
      </c>
      <c r="G25" s="15">
        <v>29</v>
      </c>
      <c r="H25" s="15">
        <v>0</v>
      </c>
      <c r="I25" s="15">
        <v>0</v>
      </c>
      <c r="J25" s="16">
        <v>0</v>
      </c>
      <c r="K25" s="10">
        <v>0</v>
      </c>
      <c r="L25" s="10">
        <v>0</v>
      </c>
      <c r="M25" s="10">
        <v>0</v>
      </c>
      <c r="N25" s="15">
        <v>0</v>
      </c>
      <c r="O25" s="10">
        <v>0</v>
      </c>
      <c r="P25" s="15">
        <v>0</v>
      </c>
      <c r="Q25" s="15">
        <v>0</v>
      </c>
      <c r="R25" s="15">
        <v>0</v>
      </c>
    </row>
    <row r="26" spans="1:18" ht="31.5" x14ac:dyDescent="0.25">
      <c r="A26" s="30"/>
      <c r="B26" s="31"/>
      <c r="C26" s="8" t="s">
        <v>32</v>
      </c>
      <c r="D26" s="11">
        <f t="shared" si="0"/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4">
        <v>0</v>
      </c>
      <c r="P26" s="14">
        <v>0</v>
      </c>
      <c r="Q26" s="14">
        <v>0</v>
      </c>
      <c r="R26" s="14">
        <v>0</v>
      </c>
    </row>
    <row r="27" spans="1:18" ht="31.5" x14ac:dyDescent="0.25">
      <c r="A27" s="32" t="s">
        <v>20</v>
      </c>
      <c r="B27" s="33" t="s">
        <v>21</v>
      </c>
      <c r="C27" s="5" t="s">
        <v>11</v>
      </c>
      <c r="D27" s="11">
        <f t="shared" si="0"/>
        <v>59212.200000000004</v>
      </c>
      <c r="E27" s="16">
        <v>2289.3000000000002</v>
      </c>
      <c r="F27" s="16">
        <v>1760.8</v>
      </c>
      <c r="G27" s="16">
        <v>1747.5</v>
      </c>
      <c r="H27" s="16">
        <v>2498.3000000000002</v>
      </c>
      <c r="I27" s="16">
        <v>2191</v>
      </c>
      <c r="J27" s="16">
        <v>2072.5</v>
      </c>
      <c r="K27" s="13">
        <v>2401.6</v>
      </c>
      <c r="L27" s="13">
        <v>2519</v>
      </c>
      <c r="M27" s="13">
        <v>3869.6</v>
      </c>
      <c r="N27" s="15">
        <f>N32+N37</f>
        <v>3992.3</v>
      </c>
      <c r="O27" s="15">
        <f>O32+O37</f>
        <v>6187.1</v>
      </c>
      <c r="P27" s="15">
        <f t="shared" ref="P27:R27" si="2">P32+P37</f>
        <v>20984.600000000002</v>
      </c>
      <c r="Q27" s="15">
        <f t="shared" si="2"/>
        <v>3694.2</v>
      </c>
      <c r="R27" s="15">
        <f t="shared" si="2"/>
        <v>3004.4</v>
      </c>
    </row>
    <row r="28" spans="1:18" ht="31.5" x14ac:dyDescent="0.25">
      <c r="A28" s="32"/>
      <c r="B28" s="33"/>
      <c r="C28" s="6" t="s">
        <v>12</v>
      </c>
      <c r="D28" s="11">
        <f t="shared" si="0"/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>
        <v>0</v>
      </c>
      <c r="P28" s="14">
        <v>0</v>
      </c>
      <c r="Q28" s="14">
        <v>0</v>
      </c>
      <c r="R28" s="14">
        <v>0</v>
      </c>
    </row>
    <row r="29" spans="1:18" ht="31.5" x14ac:dyDescent="0.25">
      <c r="A29" s="32"/>
      <c r="B29" s="33"/>
      <c r="C29" s="7" t="s">
        <v>13</v>
      </c>
      <c r="D29" s="11">
        <f t="shared" si="0"/>
        <v>39.700000000000003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5">
        <v>39.700000000000003</v>
      </c>
      <c r="P29" s="15">
        <v>0</v>
      </c>
      <c r="Q29" s="15">
        <v>0</v>
      </c>
      <c r="R29" s="15">
        <v>0</v>
      </c>
    </row>
    <row r="30" spans="1:18" ht="31.5" x14ac:dyDescent="0.25">
      <c r="A30" s="32"/>
      <c r="B30" s="33"/>
      <c r="C30" s="7" t="s">
        <v>31</v>
      </c>
      <c r="D30" s="11">
        <f t="shared" si="0"/>
        <v>59172.799999999996</v>
      </c>
      <c r="E30" s="15">
        <v>2289.3000000000002</v>
      </c>
      <c r="F30" s="15">
        <v>1760.8</v>
      </c>
      <c r="G30" s="15">
        <v>1747.5</v>
      </c>
      <c r="H30" s="15">
        <v>2498.3000000000002</v>
      </c>
      <c r="I30" s="15">
        <v>2191</v>
      </c>
      <c r="J30" s="16">
        <v>2072.5</v>
      </c>
      <c r="K30" s="13">
        <v>2401.6</v>
      </c>
      <c r="L30" s="13">
        <v>2519</v>
      </c>
      <c r="M30" s="13">
        <v>3869.6</v>
      </c>
      <c r="N30" s="15">
        <v>3992.3</v>
      </c>
      <c r="O30" s="15">
        <v>6147.7</v>
      </c>
      <c r="P30" s="15">
        <v>20984.6</v>
      </c>
      <c r="Q30" s="15">
        <v>3694.2</v>
      </c>
      <c r="R30" s="15">
        <v>3004.4</v>
      </c>
    </row>
    <row r="31" spans="1:18" ht="31.5" x14ac:dyDescent="0.25">
      <c r="A31" s="32"/>
      <c r="B31" s="33"/>
      <c r="C31" s="8" t="s">
        <v>32</v>
      </c>
      <c r="D31" s="11">
        <f t="shared" si="0"/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</row>
    <row r="32" spans="1:18" ht="31.5" x14ac:dyDescent="0.25">
      <c r="A32" s="30" t="s">
        <v>22</v>
      </c>
      <c r="B32" s="31" t="s">
        <v>23</v>
      </c>
      <c r="C32" s="5" t="s">
        <v>11</v>
      </c>
      <c r="D32" s="11">
        <f t="shared" si="0"/>
        <v>30974.000000000004</v>
      </c>
      <c r="E32" s="10">
        <v>1543.9</v>
      </c>
      <c r="F32" s="10">
        <v>1459.5</v>
      </c>
      <c r="G32" s="10">
        <v>1375.1</v>
      </c>
      <c r="H32" s="10">
        <v>1492.1</v>
      </c>
      <c r="I32" s="10">
        <v>1484.9</v>
      </c>
      <c r="J32" s="10">
        <v>1829.7</v>
      </c>
      <c r="K32" s="13">
        <v>1927.4</v>
      </c>
      <c r="L32" s="13">
        <v>1788</v>
      </c>
      <c r="M32" s="13">
        <v>2034.2</v>
      </c>
      <c r="N32" s="15">
        <v>2201.1</v>
      </c>
      <c r="O32" s="13">
        <v>3275.8</v>
      </c>
      <c r="P32" s="25">
        <v>3863.7</v>
      </c>
      <c r="Q32" s="25">
        <v>3694.2</v>
      </c>
      <c r="R32" s="15">
        <v>3004.4</v>
      </c>
    </row>
    <row r="33" spans="1:18" ht="31.5" x14ac:dyDescent="0.25">
      <c r="A33" s="30"/>
      <c r="B33" s="31"/>
      <c r="C33" s="6" t="s">
        <v>12</v>
      </c>
      <c r="D33" s="11">
        <f t="shared" si="0"/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</row>
    <row r="34" spans="1:18" ht="31.5" x14ac:dyDescent="0.25">
      <c r="A34" s="30"/>
      <c r="B34" s="31"/>
      <c r="C34" s="7" t="s">
        <v>13</v>
      </c>
      <c r="D34" s="11">
        <f t="shared" si="0"/>
        <v>39.700000000000003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5">
        <v>0</v>
      </c>
      <c r="O34" s="10">
        <v>39.700000000000003</v>
      </c>
      <c r="P34" s="15">
        <v>0</v>
      </c>
      <c r="Q34" s="15">
        <v>0</v>
      </c>
      <c r="R34" s="15">
        <v>0</v>
      </c>
    </row>
    <row r="35" spans="1:18" ht="31.5" x14ac:dyDescent="0.25">
      <c r="A35" s="30"/>
      <c r="B35" s="31"/>
      <c r="C35" s="7" t="s">
        <v>31</v>
      </c>
      <c r="D35" s="11">
        <f t="shared" si="0"/>
        <v>30934.300000000003</v>
      </c>
      <c r="E35" s="15">
        <v>1543.9</v>
      </c>
      <c r="F35" s="15">
        <v>1459.5</v>
      </c>
      <c r="G35" s="15">
        <v>1375.1</v>
      </c>
      <c r="H35" s="15">
        <v>1492.1</v>
      </c>
      <c r="I35" s="15">
        <v>1484.9</v>
      </c>
      <c r="J35" s="10">
        <v>1829.7</v>
      </c>
      <c r="K35" s="13">
        <v>1927.4</v>
      </c>
      <c r="L35" s="13">
        <v>1788</v>
      </c>
      <c r="M35" s="13">
        <v>2034.2</v>
      </c>
      <c r="N35" s="15">
        <v>2201.1</v>
      </c>
      <c r="O35" s="13">
        <v>3236.1</v>
      </c>
      <c r="P35" s="25">
        <v>3863.7</v>
      </c>
      <c r="Q35" s="25">
        <v>3694.2</v>
      </c>
      <c r="R35" s="15">
        <v>3004.4</v>
      </c>
    </row>
    <row r="36" spans="1:18" ht="31.5" x14ac:dyDescent="0.25">
      <c r="A36" s="30"/>
      <c r="B36" s="31"/>
      <c r="C36" s="8" t="s">
        <v>32</v>
      </c>
      <c r="D36" s="11">
        <f t="shared" si="0"/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</row>
    <row r="37" spans="1:18" ht="31.5" x14ac:dyDescent="0.25">
      <c r="A37" s="30" t="s">
        <v>24</v>
      </c>
      <c r="B37" s="31" t="s">
        <v>25</v>
      </c>
      <c r="C37" s="5" t="s">
        <v>11</v>
      </c>
      <c r="D37" s="11">
        <f t="shared" si="0"/>
        <v>28238.2</v>
      </c>
      <c r="E37" s="10">
        <v>745.4</v>
      </c>
      <c r="F37" s="10">
        <v>301.3</v>
      </c>
      <c r="G37" s="10">
        <v>372.4</v>
      </c>
      <c r="H37" s="10">
        <v>1006.2</v>
      </c>
      <c r="I37" s="10">
        <v>706.1</v>
      </c>
      <c r="J37" s="10">
        <v>242.8</v>
      </c>
      <c r="K37" s="13">
        <v>474.2</v>
      </c>
      <c r="L37" s="13">
        <v>731</v>
      </c>
      <c r="M37" s="13">
        <v>1835.4</v>
      </c>
      <c r="N37" s="15">
        <v>1791.2</v>
      </c>
      <c r="O37" s="13">
        <v>2911.3</v>
      </c>
      <c r="P37" s="13">
        <v>17120.900000000001</v>
      </c>
      <c r="Q37" s="13">
        <v>0</v>
      </c>
      <c r="R37" s="15">
        <v>0</v>
      </c>
    </row>
    <row r="38" spans="1:18" ht="31.5" x14ac:dyDescent="0.25">
      <c r="A38" s="30"/>
      <c r="B38" s="31"/>
      <c r="C38" s="6" t="s">
        <v>12</v>
      </c>
      <c r="D38" s="11">
        <f t="shared" si="0"/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</row>
    <row r="39" spans="1:18" ht="31.5" x14ac:dyDescent="0.25">
      <c r="A39" s="30"/>
      <c r="B39" s="31"/>
      <c r="C39" s="7" t="s">
        <v>13</v>
      </c>
      <c r="D39" s="11">
        <f t="shared" si="0"/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4">
        <v>0</v>
      </c>
      <c r="O39" s="9">
        <v>0</v>
      </c>
      <c r="P39" s="14">
        <v>0</v>
      </c>
      <c r="Q39" s="14">
        <v>0</v>
      </c>
      <c r="R39" s="14">
        <v>0</v>
      </c>
    </row>
    <row r="40" spans="1:18" ht="31.5" x14ac:dyDescent="0.25">
      <c r="A40" s="30"/>
      <c r="B40" s="31"/>
      <c r="C40" s="7" t="s">
        <v>31</v>
      </c>
      <c r="D40" s="11">
        <f t="shared" si="0"/>
        <v>28238.2</v>
      </c>
      <c r="E40" s="15">
        <v>745.4</v>
      </c>
      <c r="F40" s="15">
        <v>301.3</v>
      </c>
      <c r="G40" s="15">
        <v>372.4</v>
      </c>
      <c r="H40" s="15">
        <v>1006.2</v>
      </c>
      <c r="I40" s="15">
        <v>706.1</v>
      </c>
      <c r="J40" s="10">
        <v>242.8</v>
      </c>
      <c r="K40" s="13">
        <v>474.2</v>
      </c>
      <c r="L40" s="13">
        <v>731</v>
      </c>
      <c r="M40" s="13">
        <v>1835.4</v>
      </c>
      <c r="N40" s="15">
        <v>1791.2</v>
      </c>
      <c r="O40" s="13">
        <v>2911.3</v>
      </c>
      <c r="P40" s="15">
        <v>17120.900000000001</v>
      </c>
      <c r="Q40" s="15">
        <v>0</v>
      </c>
      <c r="R40" s="15">
        <v>0</v>
      </c>
    </row>
    <row r="41" spans="1:18" ht="31.5" x14ac:dyDescent="0.25">
      <c r="A41" s="30"/>
      <c r="B41" s="31"/>
      <c r="C41" s="8" t="s">
        <v>32</v>
      </c>
      <c r="D41" s="11">
        <f t="shared" ref="D41" si="3">E41+F41+G41+H41+I41+J41+K41+L41+M41+N41+O41+P41+Q41</f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</row>
  </sheetData>
  <mergeCells count="21">
    <mergeCell ref="K1:R1"/>
    <mergeCell ref="A7:A11"/>
    <mergeCell ref="B7:B11"/>
    <mergeCell ref="E1:J1"/>
    <mergeCell ref="A4:A5"/>
    <mergeCell ref="B4:B5"/>
    <mergeCell ref="C4:C5"/>
    <mergeCell ref="A3:R3"/>
    <mergeCell ref="D4:R4"/>
    <mergeCell ref="A12:A16"/>
    <mergeCell ref="B12:B16"/>
    <mergeCell ref="A17:A21"/>
    <mergeCell ref="B17:B21"/>
    <mergeCell ref="A37:A41"/>
    <mergeCell ref="B37:B41"/>
    <mergeCell ref="A32:A36"/>
    <mergeCell ref="B32:B36"/>
    <mergeCell ref="A27:A31"/>
    <mergeCell ref="B27:B31"/>
    <mergeCell ref="A22:A26"/>
    <mergeCell ref="B22:B26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2025-01-21T07:29:12Z</dcterms:modified>
</cp:coreProperties>
</file>